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5FD1BD65-9533-4883-AFC1-E090DC6652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დანართი N1" sheetId="2" r:id="rId1"/>
  </sheets>
  <definedNames>
    <definedName name="_xlnm._FilterDatabase" localSheetId="0" hidden="1">'დანართი N1'!$A$3:$L$22</definedName>
  </definedNames>
  <calcPr calcId="191029"/>
</workbook>
</file>

<file path=xl/calcChain.xml><?xml version="1.0" encoding="utf-8"?>
<calcChain xmlns="http://schemas.openxmlformats.org/spreadsheetml/2006/main">
  <c r="L23" i="2" l="1"/>
  <c r="L22" i="2"/>
  <c r="K22" i="2"/>
  <c r="L12" i="2"/>
  <c r="K12" i="2"/>
  <c r="K23" i="2" l="1"/>
</calcChain>
</file>

<file path=xl/sharedStrings.xml><?xml version="1.0" encoding="utf-8"?>
<sst xmlns="http://schemas.openxmlformats.org/spreadsheetml/2006/main" count="83" uniqueCount="46">
  <si>
    <t>N</t>
  </si>
  <si>
    <t>ვაკანტური ადგილების  რაოდენობა</t>
  </si>
  <si>
    <t xml:space="preserve">საბიბლიოთეკო საქმე </t>
  </si>
  <si>
    <t>ბუღალტრული აღრიცხვა</t>
  </si>
  <si>
    <t>საფინანსო   სერვისები</t>
  </si>
  <si>
    <t xml:space="preserve">სკოლამდელი   აღზრდა </t>
  </si>
  <si>
    <t>პროფესიული საგანმანათლებლო პროგრამის სახელწოდება</t>
  </si>
  <si>
    <t>პროფესიული საგანმანათლებლო პროგრამის განხორციელების ადგილი და მისამართი</t>
  </si>
  <si>
    <t>ადგილების რაოდენობა სსსმ აპლიკანტებისთვის</t>
  </si>
  <si>
    <t xml:space="preserve"> ქ. ქუთაისი, ნიკეას მე-2 შესახვევი № 8</t>
  </si>
  <si>
    <t>დანართი N1</t>
  </si>
  <si>
    <t>მისანიჭებელი პროფესიული კვალიფიკაცია</t>
  </si>
  <si>
    <t>სწავლის ხანგრძლივობა (თვე)</t>
  </si>
  <si>
    <t>ქართულენოვანი პროფესიული სტუდ.</t>
  </si>
  <si>
    <t>არაქართულენოვანი პროფესიული სტუდ.</t>
  </si>
  <si>
    <t>კრედიტების რაოდენობა</t>
  </si>
  <si>
    <t>ქ. თბილისი, ჭავჭავაძის გამზ. 
№ 11 ა</t>
  </si>
  <si>
    <t>სულ ჯამი</t>
  </si>
  <si>
    <t xml:space="preserve">საშუალო პროფესიული კვალიფიკაცია საბიბლიოთეკო  საქმეში  </t>
  </si>
  <si>
    <t>პროფესიულ საგანმანათლებლო პროგრამაზე დაშვების წინაპირობა</t>
  </si>
  <si>
    <t xml:space="preserve">საბაზო პროფესიული კვალიფიკაცია საფინანსო სერვისებში </t>
  </si>
  <si>
    <t>უმაღლესი პროფესიული კვალიფიკაცია 
 ბუღალტრულ აღრიცხვაში</t>
  </si>
  <si>
    <t xml:space="preserve">უმაღლესი პროფესიული კვალიფიკაცია სკოლამდელ აღზრდაში </t>
  </si>
  <si>
    <t>თბილისის ლოკაციის ვაკანტური ადგილების ჯამი</t>
  </si>
  <si>
    <t>ქუთაისის ლოკაციის ვაკანტური ადგილების ჯამი</t>
  </si>
  <si>
    <t>პროფესიული საგანმანათლებლო პროგრამის დონე</t>
  </si>
  <si>
    <t>საბაჟო საქმე</t>
  </si>
  <si>
    <t>უმაღლესი პროფესიული კვალიფიკაცია საბაჟო საქმეში</t>
  </si>
  <si>
    <t>საბაზო განათლება და არანაკლებ 17 წელი, გასაუბრება/ტესტირება</t>
  </si>
  <si>
    <t>სრული ზოგადი განათლება, ტესტირება</t>
  </si>
  <si>
    <t xml:space="preserve">სრული ზოგადი განათლება, ტესტირება </t>
  </si>
  <si>
    <t>სრული ზოგადი განათლება, გასაუბრება/ტესტირება</t>
  </si>
  <si>
    <t>ქ. თბილისი, უნივერსიტეტის 
ქ. № 2</t>
  </si>
  <si>
    <t>ქ. თბილისი, უნივერსიტეტის ქ. 
№ 11</t>
  </si>
  <si>
    <t>სსიპ - ივანე ჯავახიშვილის სახელობის თბილისის სახელმწიფო უნივერსიტეტის 
პროფესიული საგანმანათლებლო პროგრმები
(2024 წლის მიღება)</t>
  </si>
  <si>
    <t>სრული ზოგადი განათლება, გასაუბრება</t>
  </si>
  <si>
    <t>საბაზო განათლება და არანაკლებ 17 წელი,  გასაუბრება</t>
  </si>
  <si>
    <t>უმაღლესი პროფესიული კვალიფიკაცია საექთნო საქმეში</t>
  </si>
  <si>
    <t xml:space="preserve">სრული ზოგადი განათლება, ტესტირება და გასაუბრება </t>
  </si>
  <si>
    <t>Front-end  დეველოპმენტი</t>
  </si>
  <si>
    <t xml:space="preserve">საშუალო პროფესიული კვალიფიკაცია Front-end დეველოპმენტში/ </t>
  </si>
  <si>
    <t>საწყობის ოპერირება</t>
  </si>
  <si>
    <t>ტვირთბის ექსპედირება</t>
  </si>
  <si>
    <t>საშუალო პროფესიული კვალიფიკაცია საწყობის ოპერირებაში</t>
  </si>
  <si>
    <t>საშუალო პროფესიული კვალიფიკაცია ტვირთების ექსპედირებაში</t>
  </si>
  <si>
    <t>საექთნო განათლება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</si>
</sst>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1"/>
      <color rgb="FF000000"/>
      <name val="Sylfaen"/>
      <family val="1"/>
    </font>
    <font>
      <sz val="8"/>
      <name val="Calibri"/>
      <family val="2"/>
      <scheme val="minor"/>
    </font>
    <font>
      <b/>
      <i/>
      <sz val="12"/>
      <color theme="1"/>
      <name val="Sylfaen"/>
      <family val="1"/>
    </font>
    <font>
      <sz val="10.5"/>
      <color rgb="FF000000"/>
      <name val="Sylfaen"/>
      <family val="1"/>
    </font>
    <font>
      <sz val="10"/>
      <name val="Sylfaen"/>
      <family val="1"/>
    </font>
    <font>
      <sz val="11"/>
      <name val="Sylfaen"/>
      <family val="1"/>
    </font>
    <font>
      <b/>
      <sz val="12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  <font>
      <b/>
      <sz val="12"/>
      <color rgb="FFC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BD9E-406C-4A46-9E7F-3FBE431C0363}">
  <dimension ref="A1:L23"/>
  <sheetViews>
    <sheetView tabSelected="1" topLeftCell="A16" zoomScaleNormal="100" workbookViewId="0">
      <selection activeCell="B20" sqref="B20"/>
    </sheetView>
  </sheetViews>
  <sheetFormatPr defaultColWidth="9.109375" defaultRowHeight="14.4" x14ac:dyDescent="0.3"/>
  <cols>
    <col min="1" max="1" width="4.33203125" style="16" customWidth="1"/>
    <col min="2" max="2" width="30.109375" style="4" bestFit="1" customWidth="1"/>
    <col min="3" max="3" width="12" style="4" customWidth="1"/>
    <col min="4" max="4" width="25.44140625" style="11" customWidth="1"/>
    <col min="5" max="5" width="21.88671875" style="12" customWidth="1"/>
    <col min="6" max="6" width="24.6640625" style="4" customWidth="1"/>
    <col min="7" max="7" width="9.44140625" style="4" customWidth="1"/>
    <col min="8" max="10" width="8.88671875" style="4" customWidth="1"/>
    <col min="11" max="11" width="6.6640625" style="4" customWidth="1"/>
    <col min="12" max="12" width="6.5546875" style="4" customWidth="1"/>
    <col min="13" max="16384" width="9.109375" style="4"/>
  </cols>
  <sheetData>
    <row r="1" spans="1:12" ht="18" customHeigh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53.25" customHeight="1" x14ac:dyDescent="0.3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1.75" customHeight="1" x14ac:dyDescent="0.3">
      <c r="A3" s="28" t="s">
        <v>0</v>
      </c>
      <c r="B3" s="28" t="s">
        <v>6</v>
      </c>
      <c r="C3" s="32" t="s">
        <v>25</v>
      </c>
      <c r="D3" s="28" t="s">
        <v>11</v>
      </c>
      <c r="E3" s="28" t="s">
        <v>7</v>
      </c>
      <c r="F3" s="28" t="s">
        <v>19</v>
      </c>
      <c r="G3" s="28" t="s">
        <v>12</v>
      </c>
      <c r="H3" s="28"/>
      <c r="I3" s="28" t="s">
        <v>15</v>
      </c>
      <c r="J3" s="28"/>
      <c r="K3" s="32" t="s">
        <v>1</v>
      </c>
      <c r="L3" s="32" t="s">
        <v>8</v>
      </c>
    </row>
    <row r="4" spans="1:12" ht="104.25" customHeight="1" x14ac:dyDescent="0.3">
      <c r="A4" s="28"/>
      <c r="B4" s="28"/>
      <c r="C4" s="32"/>
      <c r="D4" s="28"/>
      <c r="E4" s="28"/>
      <c r="F4" s="28"/>
      <c r="G4" s="15" t="s">
        <v>13</v>
      </c>
      <c r="H4" s="15" t="s">
        <v>14</v>
      </c>
      <c r="I4" s="15" t="s">
        <v>13</v>
      </c>
      <c r="J4" s="15" t="s">
        <v>14</v>
      </c>
      <c r="K4" s="32"/>
      <c r="L4" s="32"/>
    </row>
    <row r="5" spans="1:12" ht="49.5" customHeight="1" x14ac:dyDescent="0.3">
      <c r="A5" s="15">
        <v>1</v>
      </c>
      <c r="B5" s="3" t="s">
        <v>3</v>
      </c>
      <c r="C5" s="7">
        <v>5</v>
      </c>
      <c r="D5" s="1" t="s">
        <v>21</v>
      </c>
      <c r="E5" s="9" t="s">
        <v>32</v>
      </c>
      <c r="F5" s="1" t="s">
        <v>30</v>
      </c>
      <c r="G5" s="5">
        <v>17</v>
      </c>
      <c r="H5" s="5">
        <v>22</v>
      </c>
      <c r="I5" s="6">
        <v>99</v>
      </c>
      <c r="J5" s="5">
        <v>129</v>
      </c>
      <c r="K5" s="13">
        <v>20</v>
      </c>
      <c r="L5" s="2">
        <v>1</v>
      </c>
    </row>
    <row r="6" spans="1:12" ht="41.4" x14ac:dyDescent="0.3">
      <c r="A6" s="15">
        <v>2</v>
      </c>
      <c r="B6" s="3" t="s">
        <v>5</v>
      </c>
      <c r="C6" s="7">
        <v>5</v>
      </c>
      <c r="D6" s="1" t="s">
        <v>22</v>
      </c>
      <c r="E6" s="9" t="s">
        <v>16</v>
      </c>
      <c r="F6" s="1" t="s">
        <v>30</v>
      </c>
      <c r="G6" s="1">
        <v>20</v>
      </c>
      <c r="H6" s="1">
        <v>25</v>
      </c>
      <c r="I6" s="1">
        <v>116</v>
      </c>
      <c r="J6" s="1">
        <v>146</v>
      </c>
      <c r="K6" s="7">
        <v>14</v>
      </c>
      <c r="L6" s="2">
        <v>1</v>
      </c>
    </row>
    <row r="7" spans="1:12" ht="41.4" x14ac:dyDescent="0.3">
      <c r="A7" s="15">
        <v>3</v>
      </c>
      <c r="B7" s="3" t="s">
        <v>26</v>
      </c>
      <c r="C7" s="7">
        <v>5</v>
      </c>
      <c r="D7" s="1" t="s">
        <v>27</v>
      </c>
      <c r="E7" s="9" t="s">
        <v>32</v>
      </c>
      <c r="F7" s="1" t="s">
        <v>29</v>
      </c>
      <c r="G7" s="1">
        <v>14</v>
      </c>
      <c r="H7" s="1">
        <v>17</v>
      </c>
      <c r="I7" s="5">
        <v>93</v>
      </c>
      <c r="J7" s="5">
        <v>123</v>
      </c>
      <c r="K7" s="14">
        <v>15</v>
      </c>
      <c r="L7" s="10">
        <v>1</v>
      </c>
    </row>
    <row r="8" spans="1:12" ht="41.4" x14ac:dyDescent="0.3">
      <c r="A8" s="15">
        <v>4</v>
      </c>
      <c r="B8" s="3" t="s">
        <v>2</v>
      </c>
      <c r="C8" s="7">
        <v>4</v>
      </c>
      <c r="D8" s="1" t="s">
        <v>18</v>
      </c>
      <c r="E8" s="9" t="s">
        <v>33</v>
      </c>
      <c r="F8" s="9" t="s">
        <v>35</v>
      </c>
      <c r="G8" s="1">
        <v>14</v>
      </c>
      <c r="H8" s="1">
        <v>19</v>
      </c>
      <c r="I8" s="5">
        <v>86</v>
      </c>
      <c r="J8" s="5">
        <v>116</v>
      </c>
      <c r="K8" s="7">
        <v>20</v>
      </c>
      <c r="L8" s="2">
        <v>1</v>
      </c>
    </row>
    <row r="9" spans="1:12" ht="41.4" x14ac:dyDescent="0.3">
      <c r="A9" s="15">
        <v>5</v>
      </c>
      <c r="B9" s="3" t="s">
        <v>4</v>
      </c>
      <c r="C9" s="7">
        <v>3</v>
      </c>
      <c r="D9" s="1" t="s">
        <v>20</v>
      </c>
      <c r="E9" s="9" t="s">
        <v>32</v>
      </c>
      <c r="F9" s="9" t="s">
        <v>36</v>
      </c>
      <c r="G9" s="1">
        <v>9</v>
      </c>
      <c r="H9" s="1">
        <v>12</v>
      </c>
      <c r="I9" s="1">
        <v>52</v>
      </c>
      <c r="J9" s="1">
        <v>67</v>
      </c>
      <c r="K9" s="13">
        <v>38</v>
      </c>
      <c r="L9" s="2">
        <v>1</v>
      </c>
    </row>
    <row r="10" spans="1:12" ht="41.4" x14ac:dyDescent="0.3">
      <c r="A10" s="15">
        <v>6</v>
      </c>
      <c r="B10" s="3" t="s">
        <v>45</v>
      </c>
      <c r="C10" s="7">
        <v>5</v>
      </c>
      <c r="D10" s="1" t="s">
        <v>37</v>
      </c>
      <c r="E10" s="9" t="s">
        <v>32</v>
      </c>
      <c r="F10" s="1" t="s">
        <v>38</v>
      </c>
      <c r="G10" s="1">
        <v>28</v>
      </c>
      <c r="H10" s="1">
        <v>33</v>
      </c>
      <c r="I10" s="1">
        <v>180</v>
      </c>
      <c r="J10" s="1">
        <v>210</v>
      </c>
      <c r="K10" s="19">
        <v>40</v>
      </c>
      <c r="L10" s="10">
        <v>1</v>
      </c>
    </row>
    <row r="11" spans="1:12" ht="41.4" x14ac:dyDescent="0.3">
      <c r="A11" s="15">
        <v>7</v>
      </c>
      <c r="B11" s="20" t="s">
        <v>39</v>
      </c>
      <c r="C11" s="7">
        <v>4</v>
      </c>
      <c r="D11" s="1" t="s">
        <v>40</v>
      </c>
      <c r="E11" s="9" t="s">
        <v>32</v>
      </c>
      <c r="F11" s="9" t="s">
        <v>35</v>
      </c>
      <c r="G11" s="1">
        <v>10</v>
      </c>
      <c r="H11" s="1">
        <v>15</v>
      </c>
      <c r="I11" s="1">
        <v>60</v>
      </c>
      <c r="J11" s="1">
        <v>90</v>
      </c>
      <c r="K11" s="19">
        <v>40</v>
      </c>
      <c r="L11" s="10">
        <v>1</v>
      </c>
    </row>
    <row r="12" spans="1:12" s="16" customFormat="1" ht="16.2" x14ac:dyDescent="0.3">
      <c r="A12" s="29" t="s">
        <v>23</v>
      </c>
      <c r="B12" s="29"/>
      <c r="C12" s="29"/>
      <c r="D12" s="29"/>
      <c r="E12" s="29"/>
      <c r="F12" s="29"/>
      <c r="G12" s="29"/>
      <c r="H12" s="29"/>
      <c r="I12" s="29"/>
      <c r="J12" s="29"/>
      <c r="K12" s="25">
        <f>SUM(K5:K11)</f>
        <v>187</v>
      </c>
      <c r="L12" s="26">
        <f>SUM(L5:L11)</f>
        <v>7</v>
      </c>
    </row>
    <row r="13" spans="1:12" ht="41.4" x14ac:dyDescent="0.3">
      <c r="A13" s="15">
        <v>1</v>
      </c>
      <c r="B13" s="3" t="s">
        <v>3</v>
      </c>
      <c r="C13" s="7">
        <v>5</v>
      </c>
      <c r="D13" s="1" t="s">
        <v>21</v>
      </c>
      <c r="E13" s="9" t="s">
        <v>9</v>
      </c>
      <c r="F13" s="1" t="s">
        <v>29</v>
      </c>
      <c r="G13" s="5">
        <v>17</v>
      </c>
      <c r="H13" s="5">
        <v>22</v>
      </c>
      <c r="I13" s="6">
        <v>99</v>
      </c>
      <c r="J13" s="5">
        <v>129</v>
      </c>
      <c r="K13" s="13">
        <v>20</v>
      </c>
      <c r="L13" s="2">
        <v>1</v>
      </c>
    </row>
    <row r="14" spans="1:12" ht="41.4" x14ac:dyDescent="0.3">
      <c r="A14" s="15">
        <v>2</v>
      </c>
      <c r="B14" s="3" t="s">
        <v>26</v>
      </c>
      <c r="C14" s="7">
        <v>5</v>
      </c>
      <c r="D14" s="1" t="s">
        <v>27</v>
      </c>
      <c r="E14" s="9" t="s">
        <v>9</v>
      </c>
      <c r="F14" s="1" t="s">
        <v>29</v>
      </c>
      <c r="G14" s="1">
        <v>67</v>
      </c>
      <c r="H14" s="1">
        <v>14</v>
      </c>
      <c r="I14" s="1">
        <v>17</v>
      </c>
      <c r="J14" s="5">
        <v>123</v>
      </c>
      <c r="K14" s="14">
        <v>20</v>
      </c>
      <c r="L14" s="2">
        <v>1</v>
      </c>
    </row>
    <row r="15" spans="1:12" ht="41.4" x14ac:dyDescent="0.3">
      <c r="A15" s="15">
        <v>3</v>
      </c>
      <c r="B15" s="3" t="s">
        <v>5</v>
      </c>
      <c r="C15" s="7">
        <v>5</v>
      </c>
      <c r="D15" s="1" t="s">
        <v>22</v>
      </c>
      <c r="E15" s="9" t="s">
        <v>9</v>
      </c>
      <c r="F15" s="1" t="s">
        <v>30</v>
      </c>
      <c r="G15" s="1">
        <v>20</v>
      </c>
      <c r="H15" s="1">
        <v>25</v>
      </c>
      <c r="I15" s="1">
        <v>116</v>
      </c>
      <c r="J15" s="1">
        <v>146</v>
      </c>
      <c r="K15" s="14">
        <v>20</v>
      </c>
      <c r="L15" s="2">
        <v>1</v>
      </c>
    </row>
    <row r="16" spans="1:12" ht="41.4" x14ac:dyDescent="0.3">
      <c r="A16" s="15">
        <v>4</v>
      </c>
      <c r="B16" s="3" t="s">
        <v>2</v>
      </c>
      <c r="C16" s="7">
        <v>4</v>
      </c>
      <c r="D16" s="1" t="s">
        <v>18</v>
      </c>
      <c r="E16" s="9" t="s">
        <v>9</v>
      </c>
      <c r="F16" s="9" t="s">
        <v>31</v>
      </c>
      <c r="G16" s="1">
        <v>14</v>
      </c>
      <c r="H16" s="1">
        <v>19</v>
      </c>
      <c r="I16" s="5">
        <v>86</v>
      </c>
      <c r="J16" s="5">
        <v>116</v>
      </c>
      <c r="K16" s="7">
        <v>20</v>
      </c>
      <c r="L16" s="2">
        <v>1</v>
      </c>
    </row>
    <row r="17" spans="1:12" ht="41.4" x14ac:dyDescent="0.3">
      <c r="A17" s="15">
        <v>5</v>
      </c>
      <c r="B17" s="3" t="s">
        <v>4</v>
      </c>
      <c r="C17" s="8">
        <v>3</v>
      </c>
      <c r="D17" s="1" t="s">
        <v>20</v>
      </c>
      <c r="E17" s="9" t="s">
        <v>9</v>
      </c>
      <c r="F17" s="9" t="s">
        <v>28</v>
      </c>
      <c r="G17" s="1">
        <v>9</v>
      </c>
      <c r="H17" s="1">
        <v>12</v>
      </c>
      <c r="I17" s="1">
        <v>52</v>
      </c>
      <c r="J17" s="1">
        <v>67</v>
      </c>
      <c r="K17" s="7">
        <v>40</v>
      </c>
      <c r="L17" s="2">
        <v>1</v>
      </c>
    </row>
    <row r="18" spans="1:12" ht="41.4" x14ac:dyDescent="0.3">
      <c r="A18" s="15">
        <v>6</v>
      </c>
      <c r="B18" s="3" t="s">
        <v>45</v>
      </c>
      <c r="C18" s="7">
        <v>5</v>
      </c>
      <c r="D18" s="1" t="s">
        <v>37</v>
      </c>
      <c r="E18" s="9" t="s">
        <v>9</v>
      </c>
      <c r="F18" s="1" t="s">
        <v>38</v>
      </c>
      <c r="G18" s="1">
        <v>28</v>
      </c>
      <c r="H18" s="1">
        <v>33</v>
      </c>
      <c r="I18" s="1">
        <v>180</v>
      </c>
      <c r="J18" s="1">
        <v>210</v>
      </c>
      <c r="K18" s="19">
        <v>20</v>
      </c>
      <c r="L18" s="2">
        <v>1</v>
      </c>
    </row>
    <row r="19" spans="1:12" ht="41.4" x14ac:dyDescent="0.3">
      <c r="A19" s="15">
        <v>7</v>
      </c>
      <c r="B19" s="20" t="s">
        <v>39</v>
      </c>
      <c r="C19" s="7">
        <v>4</v>
      </c>
      <c r="D19" s="1" t="s">
        <v>40</v>
      </c>
      <c r="E19" s="9" t="s">
        <v>9</v>
      </c>
      <c r="F19" s="9" t="s">
        <v>35</v>
      </c>
      <c r="G19" s="1">
        <v>10</v>
      </c>
      <c r="H19" s="1">
        <v>15</v>
      </c>
      <c r="I19" s="1">
        <v>60</v>
      </c>
      <c r="J19" s="1">
        <v>90</v>
      </c>
      <c r="K19" s="19">
        <v>40</v>
      </c>
      <c r="L19" s="2">
        <v>1</v>
      </c>
    </row>
    <row r="20" spans="1:12" ht="41.4" x14ac:dyDescent="0.3">
      <c r="A20" s="15">
        <v>8</v>
      </c>
      <c r="B20" s="20" t="s">
        <v>41</v>
      </c>
      <c r="C20" s="8">
        <v>4</v>
      </c>
      <c r="D20" s="1" t="s">
        <v>43</v>
      </c>
      <c r="E20" s="9" t="s">
        <v>9</v>
      </c>
      <c r="F20" s="9" t="s">
        <v>35</v>
      </c>
      <c r="G20" s="1">
        <v>15</v>
      </c>
      <c r="H20" s="1">
        <v>20</v>
      </c>
      <c r="I20" s="1">
        <v>90</v>
      </c>
      <c r="J20" s="1">
        <v>120</v>
      </c>
      <c r="K20" s="22">
        <v>20</v>
      </c>
      <c r="L20" s="2">
        <v>1</v>
      </c>
    </row>
    <row r="21" spans="1:12" ht="41.4" x14ac:dyDescent="0.3">
      <c r="A21" s="15">
        <v>9</v>
      </c>
      <c r="B21" s="20" t="s">
        <v>42</v>
      </c>
      <c r="C21" s="8">
        <v>4</v>
      </c>
      <c r="D21" s="1" t="s">
        <v>44</v>
      </c>
      <c r="E21" s="9" t="s">
        <v>9</v>
      </c>
      <c r="F21" s="9" t="s">
        <v>35</v>
      </c>
      <c r="G21" s="1">
        <v>15</v>
      </c>
      <c r="H21" s="1">
        <v>20</v>
      </c>
      <c r="I21" s="1">
        <v>90</v>
      </c>
      <c r="J21" s="1">
        <v>120</v>
      </c>
      <c r="K21" s="22">
        <v>20</v>
      </c>
      <c r="L21" s="2">
        <v>1</v>
      </c>
    </row>
    <row r="22" spans="1:12" s="16" customFormat="1" ht="16.2" x14ac:dyDescent="0.3">
      <c r="A22" s="29" t="s">
        <v>24</v>
      </c>
      <c r="B22" s="29"/>
      <c r="C22" s="29"/>
      <c r="D22" s="29"/>
      <c r="E22" s="29"/>
      <c r="F22" s="29"/>
      <c r="G22" s="29"/>
      <c r="H22" s="29"/>
      <c r="I22" s="29"/>
      <c r="J22" s="29"/>
      <c r="K22" s="23">
        <f>SUM(K13:K21)</f>
        <v>220</v>
      </c>
      <c r="L22" s="24">
        <f>SUM(L13:L21)</f>
        <v>9</v>
      </c>
    </row>
    <row r="23" spans="1:12" s="16" customFormat="1" ht="16.2" x14ac:dyDescent="0.3">
      <c r="D23" s="17"/>
      <c r="H23" s="30" t="s">
        <v>17</v>
      </c>
      <c r="I23" s="30"/>
      <c r="J23" s="30"/>
      <c r="K23" s="18">
        <f>K12+K22</f>
        <v>407</v>
      </c>
      <c r="L23" s="21">
        <f>L12+L22</f>
        <v>16</v>
      </c>
    </row>
  </sheetData>
  <autoFilter ref="A3:L22" xr:uid="{0150FAF8-042F-410A-AD69-064C903C0EA0}">
    <filterColumn colId="6" showButton="0"/>
    <filterColumn colId="8" showButton="0"/>
  </autoFilter>
  <mergeCells count="15">
    <mergeCell ref="A1:L1"/>
    <mergeCell ref="F3:F4"/>
    <mergeCell ref="A12:J12"/>
    <mergeCell ref="A22:J22"/>
    <mergeCell ref="H23:J23"/>
    <mergeCell ref="A2:L2"/>
    <mergeCell ref="G3:H3"/>
    <mergeCell ref="I3:J3"/>
    <mergeCell ref="E3:E4"/>
    <mergeCell ref="D3:D4"/>
    <mergeCell ref="B3:B4"/>
    <mergeCell ref="A3:A4"/>
    <mergeCell ref="K3:K4"/>
    <mergeCell ref="L3:L4"/>
    <mergeCell ref="C3:C4"/>
  </mergeCells>
  <phoneticPr fontId="5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2024-08-26T11:37:09Z</dcterms:modified>
</cp:coreProperties>
</file>